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00"/>
  </bookViews>
  <sheets>
    <sheet name="ATA 008.2025 " sheetId="1" r:id="rId1"/>
    <sheet name="Plan1" sheetId="2" r:id="rId2"/>
    <sheet name="Plan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<sst xmlns="http://schemas.openxmlformats.org/spreadsheetml/2006/main" count="57" uniqueCount="45">
  <si>
    <t>Empresa de Desenvolvimento Urbano - EMDUR</t>
  </si>
  <si>
    <t>Processo Nº 00600-00005465/2025-45</t>
  </si>
  <si>
    <t xml:space="preserve"> </t>
  </si>
  <si>
    <r>
      <rPr>
        <sz val="12"/>
        <rFont val="Times New Roman"/>
        <charset val="134"/>
      </rPr>
      <t xml:space="preserve">Objeto:  </t>
    </r>
    <r>
      <rPr>
        <b/>
        <sz val="12"/>
        <rFont val="Times New Roman"/>
        <charset val="134"/>
      </rPr>
      <t>AQUISIÇÃO DE LUMINÁRIAS LED</t>
    </r>
  </si>
  <si>
    <t>Ata de Registro de Preço nº 008/2025/EMDUR.</t>
  </si>
  <si>
    <t>Pregão Eletrõnico nº 011/EMDUR/2025</t>
  </si>
  <si>
    <t>Diário Oficial do Município (DOM) Edição 3972</t>
  </si>
  <si>
    <t>Orientações Gerais: 1° o número do item e lote, dados do fornecedor, a descrição, a unidade de medida, a marca e o preço unitário, quando colocados nas requisições dos processos, deverão estar de acordo com a Ata oficial de registro de preços e esta planilha; 2° esta planilha foi elaborada objetivando apenas facilitar o acesso eletrônico à Ata oficial de registro de preços e suas eventuais alterações, bem como os preços negociados em reequilíbrio ou revisão; 3º caso note qualquer divergência entre esta planilha e a respectiva Ata oficial de registro de preços, exceto no que se refere as alterações confirmadas nas células abaixo e seus respectivos comentários, siga de preferência a Ata oficial; 4º não nos responsabilizamos por requisições incompletas e/ou com divergências em relação a esta planilha e a Ata oficial de registro de preços; 5º o(s) requisitante(s) deve(m) manter controle quanto aos quantitativos máximos solicitados, cuja relação foi encaminhada à CRP/EMDUR, e cuja consolidação está abaixo; 6° a sigla SRP significa Sistema de Registro de Preços; 7° todas as Atas de registro de preços em meio eletrônico, assim como esta, estarão disponíveis neste site; 8º a cópia da Ata oficial de registro de preços poderá ser obtida junto à Comissão de Registro de Preços da EMDUR; 9º há uma legenda na na parte superior desta planilha com o significado das cores de preenchimento nas células abaixo; 11º dúvidas, ligue para (069)3229-4879, Comissão de Registro de Preços.</t>
  </si>
  <si>
    <t xml:space="preserve">  </t>
  </si>
  <si>
    <t>SISTEMA DE REGISTRO DE PREÇOS - SRP N° 008/2025 - AQUISIÇÃO DE LED.</t>
  </si>
  <si>
    <t>Validade da Ata: 13/06/2026.</t>
  </si>
  <si>
    <t>Quantitativos Gerais</t>
  </si>
  <si>
    <t xml:space="preserve">  LOTE 01</t>
  </si>
  <si>
    <t>Data da Solicitação: 16/06/2025</t>
  </si>
  <si>
    <t xml:space="preserve">Data da Solicitação:  15/09/2025        </t>
  </si>
  <si>
    <t xml:space="preserve">Data da Solicitação: 24/10/2025 </t>
  </si>
  <si>
    <t>Data da Solicitação:  ___/___ /2025</t>
  </si>
  <si>
    <t>Saldo Final</t>
  </si>
  <si>
    <t>Acréscimo de 25% conforme Art. 65 §1º da Lei 13.303/2016</t>
  </si>
  <si>
    <t xml:space="preserve">  ITEM</t>
  </si>
  <si>
    <t>FORNECEDOR</t>
  </si>
  <si>
    <t>DESCRIÇÃO</t>
  </si>
  <si>
    <t>UNIDADE</t>
  </si>
  <si>
    <t>VALOR  UNITARIO</t>
  </si>
  <si>
    <t>MARCA</t>
  </si>
  <si>
    <t>VALOR TOTAL</t>
  </si>
  <si>
    <t>SALDO INICIAL</t>
  </si>
  <si>
    <t>Total Requisitado 1</t>
  </si>
  <si>
    <t>Total Requisitado 2</t>
  </si>
  <si>
    <t>Total Requisitado 3</t>
  </si>
  <si>
    <t>Total Requisitado 4</t>
  </si>
  <si>
    <t>Total Requisitado 5</t>
  </si>
  <si>
    <t>Total Requisitado 6</t>
  </si>
  <si>
    <t>Total Requisitado 7</t>
  </si>
  <si>
    <t>Total Requisitado 8</t>
  </si>
  <si>
    <t>Total Requisitado 9</t>
  </si>
  <si>
    <t>Total Requisitado 10</t>
  </si>
  <si>
    <t>FORNECEDOR: SON ILUMINACAO LTDA CNPJ: 26.679.263/0001-62 TELEFONE: (19) 3478-6661 E-MAIL: geral@soneres.com.br END: Rua do Soldador, 170, Jardim Werner Plaas, Americana/SP, 13478-723 REPRESENTANTE: Elson André Santos das Neves</t>
  </si>
  <si>
    <t xml:space="preserve">Luminária LED 50W: potência máxima de 50W, fluxo luminoso mínimo de 7.500lm, eficiência energética mínima de 150lm/W, temperatura de cor 4.000K, IRC mínimo de 70, IP66, IK08, distribuição luminosa Tipo II média, tensão 100-277 VAC, fator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
que serão exigidos constam nos itens
2.1 e 2.2 deste Termo de Referência.
</t>
  </si>
  <si>
    <t>UND</t>
  </si>
  <si>
    <t>SONERES</t>
  </si>
  <si>
    <t xml:space="preserve">Luminária LED 100W: potência máxima de 100W, fluxo luminoso mínimo de 15.000lm, eficiência energética mínima de 150lm/W, temperatura de cor 4.000K, IRC mínimo de 70, IP66, IK08, distribuição luminosa Tipo II média, tensão 100-277 VAC, fator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 que serão exigidos constam nos itens
2.1 e 2.2 deste Termo de Referência.
</t>
  </si>
  <si>
    <t xml:space="preserve">Luminária LED 150W: potência máxima de 150W, fluxo luminoso mínimo de 22.500lm, eficiência energética mínima de 150lm/W, temperatura de cor 4.000K, IRC mínimo de 70, IP66, IK08, distribuição luminosa Tipo II média,
tensão  100-277  VAC,  fator 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 que serão exigidos constam nos itens
2.1 e 2.2 deste Termo de Referência.
</t>
  </si>
  <si>
    <t xml:space="preserve">Luminária LED 200W: potência máxima de 200W, fluxo luminoso mínimo de 30.000lm, eficiência energética mínima de 150lm/W, temperatura de cor 4.000K, IRC mínimo de 70, IP66, IK08, distribuição luminosa Tipo II média, tensão 100-277 VAC, fator de potência mínimo de 0,95, THD máximo de 20%, vida útil mínima de
70.000 horas, com refrator em vidro temperado, driver interno substituível e dimerizável, proteção contra surtos mínima de 10kV/12kA, tomada embutida para relé fotocontrolador (ANSI C136.41) com IP66. Garantia mínima de 5 anos. Os detalhamentos técnicos da luminária e os ensaios que serão exigidos constam nos itens
2.1 e 2.2 deste Termo de Referência.
</t>
  </si>
  <si>
    <t>VALOR TOTAL DA ATA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</si>
</sst>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&quot;\ #,##0.00"/>
  </numFmts>
  <fonts count="45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2"/>
      <name val="Arial"/>
      <charset val="134"/>
    </font>
    <font>
      <sz val="12"/>
      <name val="Arial"/>
      <charset val="134"/>
    </font>
    <font>
      <sz val="12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11"/>
      <color indexed="62"/>
      <name val="Calibri"/>
      <charset val="134"/>
    </font>
    <font>
      <sz val="11"/>
      <color indexed="20"/>
      <name val="Calibri"/>
      <charset val="134"/>
    </font>
    <font>
      <sz val="11"/>
      <color indexed="60"/>
      <name val="Calibri"/>
      <charset val="134"/>
    </font>
    <font>
      <sz val="10"/>
      <name val="Arial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</fonts>
  <fills count="64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0" tint="-0.249977111117893"/>
        <bgColor indexed="41"/>
      </patternFill>
    </fill>
    <fill>
      <patternFill patternType="solid">
        <fgColor theme="0" tint="-0.149998474074526"/>
        <bgColor indexed="41"/>
      </patternFill>
    </fill>
    <fill>
      <patternFill patternType="solid">
        <fgColor theme="0" tint="-0.149998474074526"/>
        <bgColor indexed="29"/>
      </patternFill>
    </fill>
    <fill>
      <patternFill patternType="solid">
        <fgColor theme="2" tint="-0.249977111117893"/>
        <bgColor indexed="41"/>
      </patternFill>
    </fill>
    <fill>
      <patternFill patternType="solid">
        <fgColor theme="6" tint="0.799981688894314"/>
        <bgColor indexed="41"/>
      </patternFill>
    </fill>
    <fill>
      <patternFill patternType="solid">
        <fgColor theme="6" tint="0.599993896298105"/>
        <bgColor indexed="41"/>
      </patternFill>
    </fill>
    <fill>
      <patternFill patternType="solid">
        <fgColor theme="6" tint="0.599993896298105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2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3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2">
    <xf numFmtId="0" fontId="0" fillId="0" borderId="0"/>
    <xf numFmtId="176" fontId="7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3" borderId="1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19" applyNumberFormat="0" applyAlignment="0" applyProtection="0">
      <alignment vertical="center"/>
    </xf>
    <xf numFmtId="0" fontId="17" fillId="15" borderId="20" applyNumberFormat="0" applyAlignment="0" applyProtection="0">
      <alignment vertical="center"/>
    </xf>
    <xf numFmtId="0" fontId="18" fillId="15" borderId="19" applyNumberFormat="0" applyAlignment="0" applyProtection="0">
      <alignment vertical="center"/>
    </xf>
    <xf numFmtId="0" fontId="19" fillId="16" borderId="21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45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53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9" fillId="44" borderId="0" applyNumberFormat="0" applyBorder="0" applyAlignment="0" applyProtection="0"/>
    <xf numFmtId="0" fontId="30" fillId="56" borderId="24" applyNumberFormat="0" applyAlignment="0" applyProtection="0"/>
    <xf numFmtId="0" fontId="31" fillId="57" borderId="25" applyNumberFormat="0" applyAlignment="0" applyProtection="0"/>
    <xf numFmtId="0" fontId="32" fillId="0" borderId="26" applyNumberFormat="0" applyFill="0" applyAlignment="0" applyProtection="0"/>
    <xf numFmtId="0" fontId="28" fillId="58" borderId="0" applyNumberFormat="0" applyBorder="0" applyAlignment="0" applyProtection="0"/>
    <xf numFmtId="0" fontId="28" fillId="59" borderId="0" applyNumberFormat="0" applyBorder="0" applyAlignment="0" applyProtection="0"/>
    <xf numFmtId="0" fontId="28" fillId="60" borderId="0" applyNumberFormat="0" applyBorder="0" applyAlignment="0" applyProtection="0"/>
    <xf numFmtId="0" fontId="28" fillId="53" borderId="0" applyNumberFormat="0" applyBorder="0" applyAlignment="0" applyProtection="0"/>
    <xf numFmtId="0" fontId="28" fillId="54" borderId="0" applyNumberFormat="0" applyBorder="0" applyAlignment="0" applyProtection="0"/>
    <xf numFmtId="0" fontId="28" fillId="61" borderId="0" applyNumberFormat="0" applyBorder="0" applyAlignment="0" applyProtection="0"/>
    <xf numFmtId="0" fontId="33" fillId="47" borderId="24" applyNumberFormat="0" applyAlignment="0" applyProtection="0"/>
    <xf numFmtId="0" fontId="34" fillId="43" borderId="0" applyNumberFormat="0" applyBorder="0" applyAlignment="0" applyProtection="0"/>
    <xf numFmtId="177" fontId="0" fillId="0" borderId="0" applyFont="0" applyFill="0" applyBorder="0" applyAlignment="0" applyProtection="0"/>
    <xf numFmtId="0" fontId="35" fillId="62" borderId="0" applyNumberFormat="0" applyBorder="0" applyAlignment="0" applyProtection="0"/>
    <xf numFmtId="0" fontId="36" fillId="0" borderId="0"/>
    <xf numFmtId="0" fontId="36" fillId="63" borderId="27" applyNumberFormat="0" applyAlignment="0" applyProtection="0"/>
    <xf numFmtId="0" fontId="37" fillId="56" borderId="28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9" applyNumberFormat="0" applyFill="0" applyAlignment="0" applyProtection="0"/>
    <xf numFmtId="0" fontId="41" fillId="0" borderId="30" applyNumberFormat="0" applyFill="0" applyAlignment="0" applyProtection="0"/>
    <xf numFmtId="0" fontId="42" fillId="0" borderId="3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2" applyNumberFormat="0" applyFill="0" applyAlignment="0" applyProtection="0"/>
  </cellStyleXfs>
  <cellXfs count="62">
    <xf numFmtId="0" fontId="0" fillId="0" borderId="0" xfId="0"/>
    <xf numFmtId="0" fontId="1" fillId="0" borderId="0" xfId="0" applyFont="1"/>
    <xf numFmtId="0" fontId="2" fillId="2" borderId="1" xfId="81" applyFont="1" applyFill="1" applyBorder="1" applyAlignment="1" applyProtection="1">
      <alignment horizontal="center"/>
    </xf>
    <xf numFmtId="0" fontId="2" fillId="2" borderId="2" xfId="81" applyFont="1" applyFill="1" applyBorder="1" applyAlignment="1" applyProtection="1">
      <alignment horizontal="center"/>
    </xf>
    <xf numFmtId="3" fontId="2" fillId="3" borderId="3" xfId="81" applyNumberFormat="1" applyFont="1" applyFill="1" applyBorder="1" applyAlignment="1" applyProtection="1">
      <alignment horizontal="left" vertical="center" wrapText="1"/>
    </xf>
    <xf numFmtId="3" fontId="2" fillId="3" borderId="4" xfId="81" applyNumberFormat="1" applyFont="1" applyFill="1" applyBorder="1" applyAlignment="1" applyProtection="1">
      <alignment horizontal="left" vertical="center" wrapText="1"/>
    </xf>
    <xf numFmtId="3" fontId="2" fillId="3" borderId="5" xfId="81" applyNumberFormat="1" applyFont="1" applyFill="1" applyBorder="1" applyAlignment="1" applyProtection="1">
      <alignment horizontal="left" vertical="center"/>
    </xf>
    <xf numFmtId="3" fontId="2" fillId="3" borderId="0" xfId="81" applyNumberFormat="1" applyFont="1" applyFill="1" applyBorder="1" applyAlignment="1" applyProtection="1">
      <alignment horizontal="left" vertical="center"/>
    </xf>
    <xf numFmtId="3" fontId="3" fillId="3" borderId="5" xfId="81" applyNumberFormat="1" applyFont="1" applyFill="1" applyBorder="1" applyAlignment="1" applyProtection="1">
      <alignment horizontal="left" vertical="center"/>
    </xf>
    <xf numFmtId="3" fontId="3" fillId="3" borderId="0" xfId="81" applyNumberFormat="1" applyFont="1" applyFill="1" applyBorder="1" applyAlignment="1" applyProtection="1">
      <alignment horizontal="left" vertical="center"/>
    </xf>
    <xf numFmtId="3" fontId="2" fillId="3" borderId="6" xfId="81" applyNumberFormat="1" applyFont="1" applyFill="1" applyBorder="1" applyAlignment="1" applyProtection="1">
      <alignment horizontal="left" vertical="center"/>
    </xf>
    <xf numFmtId="3" fontId="2" fillId="3" borderId="7" xfId="81" applyNumberFormat="1" applyFont="1" applyFill="1" applyBorder="1" applyAlignment="1" applyProtection="1">
      <alignment horizontal="left" vertical="center"/>
    </xf>
    <xf numFmtId="3" fontId="2" fillId="3" borderId="6" xfId="81" applyNumberFormat="1" applyFont="1" applyFill="1" applyBorder="1" applyAlignment="1" applyProtection="1">
      <alignment horizontal="left" vertical="center" wrapText="1"/>
    </xf>
    <xf numFmtId="3" fontId="2" fillId="3" borderId="7" xfId="81" applyNumberFormat="1" applyFont="1" applyFill="1" applyBorder="1" applyAlignment="1" applyProtection="1">
      <alignment horizontal="left" vertical="center" wrapText="1"/>
    </xf>
    <xf numFmtId="3" fontId="2" fillId="3" borderId="1" xfId="81" applyNumberFormat="1" applyFont="1" applyFill="1" applyBorder="1" applyAlignment="1" applyProtection="1">
      <alignment horizontal="justify" vertical="center" wrapText="1"/>
    </xf>
    <xf numFmtId="3" fontId="2" fillId="3" borderId="2" xfId="81" applyNumberFormat="1" applyFont="1" applyFill="1" applyBorder="1" applyAlignment="1" applyProtection="1">
      <alignment horizontal="justify" vertical="center" wrapText="1"/>
    </xf>
    <xf numFmtId="0" fontId="3" fillId="4" borderId="1" xfId="81" applyFont="1" applyFill="1" applyBorder="1" applyAlignment="1" applyProtection="1">
      <alignment horizontal="center" vertical="center" wrapText="1"/>
    </xf>
    <xf numFmtId="0" fontId="3" fillId="4" borderId="2" xfId="81" applyFont="1" applyFill="1" applyBorder="1" applyAlignment="1" applyProtection="1">
      <alignment horizontal="center" vertical="center" wrapText="1"/>
    </xf>
    <xf numFmtId="3" fontId="3" fillId="5" borderId="1" xfId="81" applyNumberFormat="1" applyFont="1" applyFill="1" applyBorder="1" applyAlignment="1" applyProtection="1">
      <alignment horizontal="center" vertical="center"/>
    </xf>
    <xf numFmtId="3" fontId="3" fillId="5" borderId="2" xfId="81" applyNumberFormat="1" applyFont="1" applyFill="1" applyBorder="1" applyAlignment="1" applyProtection="1">
      <alignment horizontal="center" vertical="center"/>
    </xf>
    <xf numFmtId="3" fontId="3" fillId="5" borderId="8" xfId="81" applyNumberFormat="1" applyFont="1" applyFill="1" applyBorder="1" applyAlignment="1" applyProtection="1">
      <alignment horizontal="center" vertical="center"/>
    </xf>
    <xf numFmtId="0" fontId="3" fillId="6" borderId="1" xfId="81" applyFont="1" applyFill="1" applyBorder="1" applyAlignment="1" applyProtection="1">
      <alignment horizontal="center" vertical="center" wrapText="1"/>
    </xf>
    <xf numFmtId="0" fontId="3" fillId="7" borderId="1" xfId="81" applyFont="1" applyFill="1" applyBorder="1" applyAlignment="1" applyProtection="1">
      <alignment horizontal="center" vertical="center" wrapText="1"/>
    </xf>
    <xf numFmtId="0" fontId="3" fillId="7" borderId="2" xfId="81" applyFont="1" applyFill="1" applyBorder="1" applyAlignment="1" applyProtection="1">
      <alignment horizontal="center" vertical="center" wrapText="1"/>
    </xf>
    <xf numFmtId="0" fontId="3" fillId="7" borderId="8" xfId="81" applyFont="1" applyFill="1" applyBorder="1" applyAlignment="1" applyProtection="1">
      <alignment horizontal="center" vertical="center" wrapText="1"/>
    </xf>
    <xf numFmtId="0" fontId="3" fillId="7" borderId="9" xfId="81" applyFont="1" applyFill="1" applyBorder="1" applyAlignment="1" applyProtection="1">
      <alignment horizontal="center" vertical="center" wrapText="1"/>
    </xf>
    <xf numFmtId="0" fontId="2" fillId="8" borderId="10" xfId="81" applyFont="1" applyFill="1" applyBorder="1" applyAlignment="1" applyProtection="1">
      <alignment horizontal="center" vertical="center" wrapText="1"/>
    </xf>
    <xf numFmtId="0" fontId="3" fillId="8" borderId="9" xfId="81" applyFont="1" applyFill="1" applyBorder="1" applyAlignment="1" applyProtection="1">
      <alignment horizontal="center" vertical="center" wrapText="1"/>
    </xf>
    <xf numFmtId="0" fontId="2" fillId="8" borderId="10" xfId="81" applyFont="1" applyFill="1" applyBorder="1" applyAlignment="1" applyProtection="1">
      <alignment vertical="center" wrapText="1"/>
    </xf>
    <xf numFmtId="0" fontId="3" fillId="8" borderId="10" xfId="81" applyFont="1" applyFill="1" applyBorder="1" applyAlignment="1" applyProtection="1">
      <alignment horizontal="center" vertical="center" wrapText="1"/>
    </xf>
    <xf numFmtId="180" fontId="3" fillId="8" borderId="10" xfId="81" applyNumberFormat="1" applyFont="1" applyFill="1" applyBorder="1" applyAlignment="1" applyProtection="1">
      <alignment horizontal="center" vertical="center" wrapText="1"/>
    </xf>
    <xf numFmtId="3" fontId="3" fillId="8" borderId="10" xfId="81" applyNumberFormat="1" applyFont="1" applyFill="1" applyBorder="1" applyAlignment="1" applyProtection="1">
      <alignment horizontal="center" vertical="center" wrapText="1"/>
    </xf>
    <xf numFmtId="0" fontId="3" fillId="8" borderId="11" xfId="81" applyFont="1" applyFill="1" applyBorder="1" applyAlignment="1" applyProtection="1">
      <alignment horizontal="center" vertical="center" wrapText="1"/>
    </xf>
    <xf numFmtId="0" fontId="3" fillId="8" borderId="12" xfId="81" applyFont="1" applyFill="1" applyBorder="1" applyAlignment="1" applyProtection="1">
      <alignment horizontal="center" vertical="center" wrapText="1"/>
    </xf>
    <xf numFmtId="0" fontId="4" fillId="9" borderId="1" xfId="0" applyFont="1" applyFill="1" applyBorder="1" applyAlignment="1" applyProtection="1">
      <alignment horizontal="center" vertical="center" wrapText="1"/>
    </xf>
    <xf numFmtId="0" fontId="5" fillId="9" borderId="2" xfId="0" applyFont="1" applyFill="1" applyBorder="1" applyAlignment="1" applyProtection="1">
      <alignment horizontal="center" vertical="center" wrapText="1"/>
    </xf>
    <xf numFmtId="0" fontId="5" fillId="9" borderId="8" xfId="0" applyFont="1" applyFill="1" applyBorder="1" applyAlignment="1" applyProtection="1">
      <alignment horizontal="center" vertical="center" wrapText="1"/>
    </xf>
    <xf numFmtId="180" fontId="4" fillId="9" borderId="8" xfId="0" applyNumberFormat="1" applyFont="1" applyFill="1" applyBorder="1" applyAlignment="1" applyProtection="1">
      <alignment horizontal="center" vertical="center" wrapText="1"/>
    </xf>
    <xf numFmtId="0" fontId="3" fillId="6" borderId="2" xfId="81" applyFont="1" applyFill="1" applyBorder="1" applyAlignment="1" applyProtection="1">
      <alignment horizontal="center" vertical="center" wrapText="1"/>
    </xf>
    <xf numFmtId="0" fontId="5" fillId="10" borderId="10" xfId="0" applyNumberFormat="1" applyFont="1" applyFill="1" applyBorder="1" applyAlignment="1" applyProtection="1">
      <alignment horizontal="center" vertical="center" wrapText="1"/>
    </xf>
    <xf numFmtId="180" fontId="5" fillId="10" borderId="10" xfId="0" applyNumberFormat="1" applyFont="1" applyFill="1" applyBorder="1" applyAlignment="1" applyProtection="1">
      <alignment horizontal="center" vertical="center" wrapText="1"/>
    </xf>
    <xf numFmtId="177" fontId="6" fillId="10" borderId="10" xfId="79" applyFont="1" applyFill="1" applyBorder="1" applyAlignment="1" applyProtection="1">
      <alignment horizontal="center" vertical="center" wrapText="1"/>
    </xf>
    <xf numFmtId="3" fontId="5" fillId="10" borderId="10" xfId="0" applyNumberFormat="1" applyFont="1" applyFill="1" applyBorder="1" applyAlignment="1" applyProtection="1">
      <alignment horizontal="center" vertical="center"/>
    </xf>
    <xf numFmtId="0" fontId="2" fillId="2" borderId="8" xfId="81" applyFont="1" applyFill="1" applyBorder="1" applyAlignment="1" applyProtection="1">
      <alignment horizontal="center"/>
    </xf>
    <xf numFmtId="0" fontId="2" fillId="0" borderId="0" xfId="81" applyFont="1"/>
    <xf numFmtId="3" fontId="2" fillId="3" borderId="13" xfId="81" applyNumberFormat="1" applyFont="1" applyFill="1" applyBorder="1" applyAlignment="1" applyProtection="1">
      <alignment horizontal="left" vertical="center" wrapText="1"/>
    </xf>
    <xf numFmtId="3" fontId="2" fillId="3" borderId="14" xfId="81" applyNumberFormat="1" applyFont="1" applyFill="1" applyBorder="1" applyAlignment="1" applyProtection="1">
      <alignment horizontal="left" vertical="center"/>
    </xf>
    <xf numFmtId="0" fontId="2" fillId="0" borderId="0" xfId="81" applyFont="1" applyFill="1" applyBorder="1" applyProtection="1"/>
    <xf numFmtId="3" fontId="3" fillId="3" borderId="14" xfId="81" applyNumberFormat="1" applyFont="1" applyFill="1" applyBorder="1" applyAlignment="1" applyProtection="1">
      <alignment horizontal="left" vertical="center"/>
    </xf>
    <xf numFmtId="3" fontId="2" fillId="3" borderId="15" xfId="81" applyNumberFormat="1" applyFont="1" applyFill="1" applyBorder="1" applyAlignment="1" applyProtection="1">
      <alignment vertical="center"/>
    </xf>
    <xf numFmtId="3" fontId="2" fillId="3" borderId="15" xfId="81" applyNumberFormat="1" applyFont="1" applyFill="1" applyBorder="1" applyAlignment="1" applyProtection="1">
      <alignment horizontal="left" vertical="center" wrapText="1"/>
    </xf>
    <xf numFmtId="3" fontId="2" fillId="3" borderId="8" xfId="81" applyNumberFormat="1" applyFont="1" applyFill="1" applyBorder="1" applyAlignment="1" applyProtection="1">
      <alignment horizontal="justify" vertical="center" wrapText="1"/>
    </xf>
    <xf numFmtId="0" fontId="3" fillId="4" borderId="8" xfId="81" applyFont="1" applyFill="1" applyBorder="1" applyAlignment="1" applyProtection="1">
      <alignment horizontal="center" vertical="center" wrapText="1"/>
    </xf>
    <xf numFmtId="0" fontId="3" fillId="6" borderId="8" xfId="81" applyFont="1" applyFill="1" applyBorder="1" applyAlignment="1" applyProtection="1">
      <alignment horizontal="center" vertical="center" wrapText="1"/>
    </xf>
    <xf numFmtId="0" fontId="2" fillId="11" borderId="0" xfId="81" applyFont="1" applyFill="1" applyBorder="1" applyAlignment="1" applyProtection="1">
      <alignment horizontal="center" vertical="center" wrapText="1"/>
    </xf>
    <xf numFmtId="0" fontId="2" fillId="0" borderId="0" xfId="81" applyFont="1" applyFill="1" applyProtection="1"/>
    <xf numFmtId="0" fontId="2" fillId="7" borderId="9" xfId="81" applyFont="1" applyFill="1" applyBorder="1" applyAlignment="1" applyProtection="1">
      <alignment horizontal="left" vertical="center" wrapText="1"/>
    </xf>
    <xf numFmtId="3" fontId="3" fillId="7" borderId="10" xfId="2" applyNumberFormat="1" applyFont="1" applyFill="1" applyBorder="1" applyAlignment="1" applyProtection="1">
      <alignment horizontal="center" vertical="center" wrapText="1"/>
    </xf>
    <xf numFmtId="0" fontId="3" fillId="12" borderId="10" xfId="0" applyFont="1" applyFill="1" applyBorder="1" applyAlignment="1" applyProtection="1">
      <alignment horizontal="center" vertical="center" wrapText="1"/>
    </xf>
    <xf numFmtId="180" fontId="5" fillId="10" borderId="10" xfId="0" applyNumberFormat="1" applyFont="1" applyFill="1" applyBorder="1" applyAlignment="1" applyProtection="1">
      <alignment horizontal="center" vertical="center"/>
    </xf>
    <xf numFmtId="0" fontId="5" fillId="0" borderId="0" xfId="0" applyFont="1"/>
    <xf numFmtId="0" fontId="6" fillId="0" borderId="0" xfId="0" applyFont="1"/>
  </cellXfs>
  <cellStyles count="92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20% - Ênfase1 2" xfId="49"/>
    <cellStyle name="20% - Ênfase2 2" xfId="50"/>
    <cellStyle name="20% - Ênfase3 2" xfId="51"/>
    <cellStyle name="20% - Ênfase4 2" xfId="52"/>
    <cellStyle name="20% - Ênfase5 2" xfId="53"/>
    <cellStyle name="20% - Ênfase6 2" xfId="54"/>
    <cellStyle name="40% - Ênfase1 2" xfId="55"/>
    <cellStyle name="40% - Ênfase2 2" xfId="56"/>
    <cellStyle name="40% - Ênfase3 2" xfId="57"/>
    <cellStyle name="40% - Ênfase4 2" xfId="58"/>
    <cellStyle name="40% - Ênfase5 2" xfId="59"/>
    <cellStyle name="40% - Ênfase6 2" xfId="60"/>
    <cellStyle name="60% - Ênfase1 2" xfId="61"/>
    <cellStyle name="60% - Ênfase2 2" xfId="62"/>
    <cellStyle name="60% - Ênfase3 2" xfId="63"/>
    <cellStyle name="60% - Ênfase4 2" xfId="64"/>
    <cellStyle name="60% - Ênfase5 2" xfId="65"/>
    <cellStyle name="60% - Ênfase6 2" xfId="66"/>
    <cellStyle name="Bom 2" xfId="67"/>
    <cellStyle name="Cálculo 2" xfId="68"/>
    <cellStyle name="Célula de Verificação 2" xfId="69"/>
    <cellStyle name="Célula Vinculada 2" xfId="70"/>
    <cellStyle name="Ênfase1 2" xfId="71"/>
    <cellStyle name="Ênfase2 2" xfId="72"/>
    <cellStyle name="Ênfase3 2" xfId="73"/>
    <cellStyle name="Ênfase4 2" xfId="74"/>
    <cellStyle name="Ênfase5 2" xfId="75"/>
    <cellStyle name="Ênfase6 2" xfId="76"/>
    <cellStyle name="Entrada 2" xfId="77"/>
    <cellStyle name="Incorreto 2" xfId="78"/>
    <cellStyle name="Moeda 2" xfId="79"/>
    <cellStyle name="Neutra 2" xfId="80"/>
    <cellStyle name="Normal 2" xfId="81"/>
    <cellStyle name="Nota 2" xfId="82"/>
    <cellStyle name="Saída 2" xfId="83"/>
    <cellStyle name="Texto de Aviso 2" xfId="84"/>
    <cellStyle name="Texto Explicativo 2" xfId="85"/>
    <cellStyle name="Título 1 2" xfId="86"/>
    <cellStyle name="Título 2 2" xfId="87"/>
    <cellStyle name="Título 3 2" xfId="88"/>
    <cellStyle name="Título 4 2" xfId="89"/>
    <cellStyle name="Título 5" xfId="90"/>
    <cellStyle name="Total 2" xfId="9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176893</xdr:colOff>
      <xdr:row>0</xdr:row>
      <xdr:rowOff>0</xdr:rowOff>
    </xdr:from>
    <xdr:to>
      <xdr:col>9</xdr:col>
      <xdr:colOff>593272</xdr:colOff>
      <xdr:row>1</xdr:row>
      <xdr:rowOff>1361</xdr:rowOff>
    </xdr:to>
    <xdr:pic>
      <xdr:nvPicPr>
        <xdr:cNvPr id="2" name="Imagem 2" descr="Logotipo da prefeitura de porto velho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91" t="14886" r="-1891" b="17322"/>
        <a:stretch>
          <a:fillRect/>
        </a:stretch>
      </xdr:blipFill>
      <xdr:spPr>
        <a:xfrm>
          <a:off x="13682980" y="0"/>
          <a:ext cx="5198110" cy="1172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A18"/>
  <sheetViews>
    <sheetView tabSelected="1" zoomScale="66" zoomScaleNormal="66" topLeftCell="J5" workbookViewId="0">
      <selection activeCell="L14" sqref="L14"/>
    </sheetView>
  </sheetViews>
  <sheetFormatPr defaultColWidth="9" defaultRowHeight="15.75"/>
  <cols>
    <col min="1" max="1" width="20" style="1" customWidth="1"/>
    <col min="2" max="2" width="59.7142857142857" style="1" customWidth="1"/>
    <col min="3" max="3" width="67" style="1" customWidth="1"/>
    <col min="4" max="4" width="20.7142857142857" style="1" customWidth="1"/>
    <col min="5" max="7" width="17.5714285714286" style="1" customWidth="1"/>
    <col min="8" max="8" width="25.1428571428571" style="1" customWidth="1"/>
    <col min="9" max="9" width="29" style="1" customWidth="1"/>
    <col min="10" max="10" width="30.4285714285714" style="1" customWidth="1"/>
    <col min="11" max="11" width="27.5714285714286" style="1" customWidth="1"/>
    <col min="12" max="12" width="27.4285714285714" style="1" customWidth="1"/>
    <col min="13" max="13" width="29.2857142857143" style="1" customWidth="1"/>
    <col min="14" max="14" width="29" style="1" customWidth="1"/>
    <col min="15" max="15" width="28.7142857142857" style="1" customWidth="1"/>
    <col min="16" max="16" width="28.8571428571429" style="1" customWidth="1"/>
    <col min="17" max="17" width="29" style="1" customWidth="1"/>
    <col min="18" max="18" width="28.1428571428571" style="1" customWidth="1"/>
    <col min="19" max="19" width="24.2857142857143" style="1" customWidth="1"/>
    <col min="20" max="20" width="27" style="1" customWidth="1"/>
    <col min="21" max="16384" width="9.14285714285714" style="1"/>
  </cols>
  <sheetData>
    <row r="1" ht="92.25" customHeight="1" spans="1:22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3"/>
      <c r="U1" s="44"/>
      <c r="V1" s="44"/>
    </row>
    <row r="2" spans="1:22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45"/>
      <c r="U2" s="44"/>
      <c r="V2" s="44"/>
    </row>
    <row r="3" spans="1:22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46"/>
      <c r="U3" s="44"/>
      <c r="V3" s="47" t="s">
        <v>2</v>
      </c>
    </row>
    <row r="4" spans="1:22">
      <c r="A4" s="6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46"/>
      <c r="U4" s="44"/>
      <c r="V4" s="44"/>
    </row>
    <row r="5" spans="1:22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48"/>
      <c r="U5" s="44"/>
      <c r="V5" s="44"/>
    </row>
    <row r="6" spans="1:22">
      <c r="A6" s="8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48"/>
      <c r="U6" s="44"/>
      <c r="V6" s="44"/>
    </row>
    <row r="7" spans="1:22">
      <c r="A7" s="10" t="s">
        <v>6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49"/>
      <c r="U7" s="44"/>
      <c r="V7" s="44"/>
    </row>
    <row r="8" spans="1:22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0"/>
      <c r="U8" s="44"/>
      <c r="V8" s="44"/>
    </row>
    <row r="9" spans="1:22">
      <c r="A9" s="14" t="s">
        <v>7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51"/>
      <c r="U9" s="44"/>
      <c r="V9" s="47" t="s">
        <v>8</v>
      </c>
    </row>
    <row r="10" spans="1:22">
      <c r="A10" s="16" t="s">
        <v>9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52"/>
      <c r="U10" s="44"/>
      <c r="V10" s="44"/>
    </row>
    <row r="11" spans="1:22">
      <c r="A11" s="18" t="s">
        <v>10</v>
      </c>
      <c r="B11" s="19"/>
      <c r="C11" s="19"/>
      <c r="D11" s="19"/>
      <c r="E11" s="19"/>
      <c r="F11" s="19"/>
      <c r="G11" s="20"/>
      <c r="H11" s="21" t="s">
        <v>11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53"/>
      <c r="U11" s="54"/>
      <c r="V11" s="44"/>
    </row>
    <row r="12" ht="47.25" spans="1:22">
      <c r="A12" s="22" t="s">
        <v>12</v>
      </c>
      <c r="B12" s="23"/>
      <c r="C12" s="23"/>
      <c r="D12" s="23"/>
      <c r="E12" s="23"/>
      <c r="F12" s="23"/>
      <c r="G12" s="23"/>
      <c r="H12" s="24"/>
      <c r="I12" s="25" t="s">
        <v>13</v>
      </c>
      <c r="J12" s="25" t="s">
        <v>14</v>
      </c>
      <c r="K12" s="25" t="s">
        <v>15</v>
      </c>
      <c r="L12" s="25" t="s">
        <v>16</v>
      </c>
      <c r="M12" s="25" t="s">
        <v>16</v>
      </c>
      <c r="N12" s="25" t="s">
        <v>16</v>
      </c>
      <c r="O12" s="25" t="s">
        <v>16</v>
      </c>
      <c r="P12" s="25" t="s">
        <v>16</v>
      </c>
      <c r="Q12" s="25" t="s">
        <v>16</v>
      </c>
      <c r="R12" s="25" t="s">
        <v>16</v>
      </c>
      <c r="S12" s="25" t="s">
        <v>17</v>
      </c>
      <c r="T12" s="25" t="s">
        <v>18</v>
      </c>
      <c r="U12" s="54"/>
      <c r="V12" s="55"/>
    </row>
    <row r="13" ht="31.5" spans="1:22">
      <c r="A13" s="25" t="s">
        <v>19</v>
      </c>
      <c r="B13" s="25" t="s">
        <v>20</v>
      </c>
      <c r="C13" s="25" t="s">
        <v>21</v>
      </c>
      <c r="D13" s="25" t="s">
        <v>22</v>
      </c>
      <c r="E13" s="25" t="s">
        <v>23</v>
      </c>
      <c r="F13" s="25" t="s">
        <v>24</v>
      </c>
      <c r="G13" s="25" t="s">
        <v>25</v>
      </c>
      <c r="H13" s="25" t="s">
        <v>26</v>
      </c>
      <c r="I13" s="25" t="s">
        <v>27</v>
      </c>
      <c r="J13" s="25" t="s">
        <v>28</v>
      </c>
      <c r="K13" s="25" t="s">
        <v>29</v>
      </c>
      <c r="L13" s="25" t="s">
        <v>30</v>
      </c>
      <c r="M13" s="25" t="s">
        <v>31</v>
      </c>
      <c r="N13" s="25" t="s">
        <v>32</v>
      </c>
      <c r="O13" s="25" t="s">
        <v>33</v>
      </c>
      <c r="P13" s="25" t="s">
        <v>34</v>
      </c>
      <c r="Q13" s="25" t="s">
        <v>35</v>
      </c>
      <c r="R13" s="25" t="s">
        <v>36</v>
      </c>
      <c r="S13" s="56"/>
      <c r="T13" s="56"/>
      <c r="U13" s="54"/>
      <c r="V13" s="55"/>
    </row>
    <row r="14" ht="217.5" customHeight="1" spans="1:22">
      <c r="A14" s="26">
        <v>1</v>
      </c>
      <c r="B14" s="27" t="s">
        <v>37</v>
      </c>
      <c r="C14" s="28" t="s">
        <v>38</v>
      </c>
      <c r="D14" s="29" t="s">
        <v>39</v>
      </c>
      <c r="E14" s="30">
        <v>394.04</v>
      </c>
      <c r="F14" s="29" t="s">
        <v>40</v>
      </c>
      <c r="G14" s="30">
        <v>2060829.2</v>
      </c>
      <c r="H14" s="31">
        <v>5230</v>
      </c>
      <c r="I14" s="29">
        <v>2000</v>
      </c>
      <c r="J14" s="29">
        <v>1000</v>
      </c>
      <c r="K14" s="29">
        <v>2230</v>
      </c>
      <c r="L14" s="29"/>
      <c r="M14" s="29"/>
      <c r="N14" s="29"/>
      <c r="O14" s="29"/>
      <c r="P14" s="29"/>
      <c r="Q14" s="29"/>
      <c r="R14" s="29"/>
      <c r="S14" s="57">
        <f>H14-I14-J14-K14-L14-M14-N14-O14-P14-Q14-R14</f>
        <v>0</v>
      </c>
      <c r="T14" s="58">
        <f>H14*25/100</f>
        <v>1307.5</v>
      </c>
      <c r="U14" s="54"/>
      <c r="V14" s="55"/>
    </row>
    <row r="15" ht="215.25" customHeight="1" spans="1:22">
      <c r="A15" s="26">
        <v>2</v>
      </c>
      <c r="B15" s="32"/>
      <c r="C15" s="28" t="s">
        <v>41</v>
      </c>
      <c r="D15" s="29" t="s">
        <v>39</v>
      </c>
      <c r="E15" s="30">
        <v>549.03</v>
      </c>
      <c r="F15" s="29" t="s">
        <v>40</v>
      </c>
      <c r="G15" s="30">
        <v>457341.99</v>
      </c>
      <c r="H15" s="31">
        <v>833</v>
      </c>
      <c r="I15" s="29">
        <v>200</v>
      </c>
      <c r="J15" s="29">
        <v>300</v>
      </c>
      <c r="K15" s="29">
        <v>333</v>
      </c>
      <c r="L15" s="29"/>
      <c r="M15" s="29"/>
      <c r="N15" s="29"/>
      <c r="O15" s="29"/>
      <c r="P15" s="29"/>
      <c r="Q15" s="29"/>
      <c r="R15" s="29"/>
      <c r="S15" s="57">
        <f>H15-I15-J15-K15-L15-M15-N15-O15-P15-Q15-R15</f>
        <v>0</v>
      </c>
      <c r="T15" s="58">
        <f>H15*25/100</f>
        <v>208.25</v>
      </c>
      <c r="U15" s="54"/>
      <c r="V15" s="55"/>
    </row>
    <row r="16" ht="217.5" customHeight="1" spans="1:22">
      <c r="A16" s="26">
        <v>3</v>
      </c>
      <c r="B16" s="32"/>
      <c r="C16" s="28" t="s">
        <v>42</v>
      </c>
      <c r="D16" s="29" t="s">
        <v>39</v>
      </c>
      <c r="E16" s="30">
        <v>647.54</v>
      </c>
      <c r="F16" s="29" t="s">
        <v>40</v>
      </c>
      <c r="G16" s="30">
        <v>405360.04</v>
      </c>
      <c r="H16" s="31">
        <v>626</v>
      </c>
      <c r="I16" s="29">
        <v>200</v>
      </c>
      <c r="J16" s="29">
        <v>100</v>
      </c>
      <c r="K16" s="29">
        <v>326</v>
      </c>
      <c r="L16" s="29"/>
      <c r="M16" s="29"/>
      <c r="N16" s="29"/>
      <c r="O16" s="29"/>
      <c r="P16" s="29"/>
      <c r="Q16" s="29"/>
      <c r="R16" s="29"/>
      <c r="S16" s="57">
        <f>H16-I16-J16-K16-L16-M16-N16-O16-P16-Q16-R16</f>
        <v>0</v>
      </c>
      <c r="T16" s="58">
        <f>H16*25/100</f>
        <v>156.5</v>
      </c>
      <c r="U16" s="54"/>
      <c r="V16" s="55"/>
    </row>
    <row r="17" ht="225" customHeight="1" spans="1:22">
      <c r="A17" s="26">
        <v>4</v>
      </c>
      <c r="B17" s="33"/>
      <c r="C17" s="28" t="s">
        <v>43</v>
      </c>
      <c r="D17" s="29" t="s">
        <v>39</v>
      </c>
      <c r="E17" s="30">
        <v>866.19</v>
      </c>
      <c r="F17" s="29" t="s">
        <v>40</v>
      </c>
      <c r="G17" s="30">
        <v>239934.63</v>
      </c>
      <c r="H17" s="31">
        <v>277</v>
      </c>
      <c r="I17" s="29">
        <v>100</v>
      </c>
      <c r="J17" s="29">
        <v>100</v>
      </c>
      <c r="K17" s="29">
        <v>77</v>
      </c>
      <c r="L17" s="29"/>
      <c r="M17" s="29"/>
      <c r="N17" s="29"/>
      <c r="O17" s="29"/>
      <c r="P17" s="29"/>
      <c r="Q17" s="29"/>
      <c r="R17" s="29"/>
      <c r="S17" s="57">
        <f>H17-I17-J17-K17-L17-M17-N17-O17-P17-Q17-R17</f>
        <v>0</v>
      </c>
      <c r="T17" s="58">
        <f>H17*25/100</f>
        <v>69.25</v>
      </c>
      <c r="U17" s="54"/>
      <c r="V17" s="55"/>
    </row>
    <row r="18" spans="1:209">
      <c r="A18"/>
      <c r="B18" s="34" t="s">
        <v>44</v>
      </c>
      <c r="C18" s="35"/>
      <c r="D18" s="35"/>
      <c r="E18" s="35"/>
      <c r="F18" s="35"/>
      <c r="G18" s="36"/>
      <c r="H18" s="37">
        <v>3163465.86</v>
      </c>
      <c r="I18" s="39"/>
      <c r="J18" s="40"/>
      <c r="K18" s="40"/>
      <c r="L18" s="41"/>
      <c r="M18" s="42"/>
      <c r="N18" s="42"/>
      <c r="O18" s="42"/>
      <c r="P18" s="42"/>
      <c r="Q18" s="42"/>
      <c r="R18" s="42"/>
      <c r="S18" s="59"/>
      <c r="T18" s="42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 s="60"/>
      <c r="EH18" s="60"/>
      <c r="EI18" s="60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 s="61"/>
      <c r="GZ18" s="61"/>
      <c r="HA18" s="61"/>
    </row>
  </sheetData>
  <mergeCells count="15">
    <mergeCell ref="A1:T1"/>
    <mergeCell ref="A2:T2"/>
    <mergeCell ref="A3:T3"/>
    <mergeCell ref="A4:T4"/>
    <mergeCell ref="A5:T5"/>
    <mergeCell ref="A6:T6"/>
    <mergeCell ref="A7:S7"/>
    <mergeCell ref="A8:T8"/>
    <mergeCell ref="A9:T9"/>
    <mergeCell ref="A10:T10"/>
    <mergeCell ref="A11:G11"/>
    <mergeCell ref="H11:T11"/>
    <mergeCell ref="A12:H12"/>
    <mergeCell ref="B18:G18"/>
    <mergeCell ref="B14:B17"/>
  </mergeCells>
  <pageMargins left="0.511811024" right="0.511811024" top="0.787401575" bottom="0.787401575" header="0.31496062" footer="0.31496062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F1" workbookViewId="0">
      <selection activeCell="A1" sqref="A1"/>
    </sheetView>
  </sheetViews>
  <sheetFormatPr defaultColWidth="9" defaultRowHeight="15"/>
  <sheetData/>
  <pageMargins left="0.511811024" right="0.511811024" top="0.787401575" bottom="0.787401575" header="0.31496062" footer="0.31496062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511811024" right="0.511811024" top="0.787401575" bottom="0.787401575" header="0.31496062" footer="0.31496062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ATA 008.2025 </vt:lpstr>
      <vt:lpstr>Plan1</vt:lpstr>
      <vt:lpstr>Plan2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Luana Mendes de Souza</dc:creator>
  <cp:lastModifiedBy>julie.poletini</cp:lastModifiedBy>
  <dcterms:created xsi:type="dcterms:W3CDTF">2025-06-20T12:56:00Z</dcterms:created>
  <dcterms:modified xsi:type="dcterms:W3CDTF">2025-10-24T13:56:48Z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5AF47AC53C9E4E959D74E5245C711E85_12</vt:lpwstr>
  </property>
  <property fmtid="{D5CDD505-2E9C-101B-9397-08002B2CF9AE}" pid="3" name="KSOProductBuildVer">
    <vt:lpwstr>1046-12.2.0.23131</vt:lpwstr>
  </property>
</Properties>
</file>